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Governance\Policies_Procedures_Forms\ACEM_Foundation GROUP\Al_Spilman_Early_Career_Researcher_Grant\_FORMS\"/>
    </mc:Choice>
  </mc:AlternateContent>
  <xr:revisionPtr revIDLastSave="0" documentId="13_ncr:1_{035F9929-3E53-4FAC-867C-94804EE9CB33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3" i="1" s="1"/>
  <c r="F31" i="1"/>
  <c r="F33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2" i="1"/>
  <c r="H22" i="1" s="1"/>
  <c r="E21" i="1"/>
  <c r="H21" i="1" s="1"/>
  <c r="E20" i="1"/>
  <c r="E31" i="1" l="1"/>
  <c r="E33" i="1" s="1"/>
  <c r="H20" i="1"/>
  <c r="H31" i="1" s="1"/>
  <c r="H33" i="1" s="1"/>
</calcChain>
</file>

<file path=xl/sharedStrings.xml><?xml version="1.0" encoding="utf-8"?>
<sst xmlns="http://schemas.openxmlformats.org/spreadsheetml/2006/main" count="48" uniqueCount="43">
  <si>
    <t>Budget Proposal</t>
  </si>
  <si>
    <t>* Please budget for any anticipated bank fees. Any fees charged to the recipient cannot be reimbursed by ACEM</t>
  </si>
  <si>
    <t>** If preparing proposed budget in local currency, please enter the appropriate AUD exchange rate in the allocated cell below so final budget expressed in AUD</t>
  </si>
  <si>
    <t xml:space="preserve">*** Please submit this completed form as an attachment with your application form </t>
  </si>
  <si>
    <t>Project Name:</t>
  </si>
  <si>
    <t>Partner Organisation:</t>
  </si>
  <si>
    <t>Please note all text italics in red are examples only - please replace with your project details</t>
  </si>
  <si>
    <t>Item</t>
  </si>
  <si>
    <t>Unit</t>
  </si>
  <si>
    <t>No. of units</t>
  </si>
  <si>
    <t>Cost per unit</t>
  </si>
  <si>
    <t>Total cost</t>
  </si>
  <si>
    <t>Org. contribution</t>
  </si>
  <si>
    <t>Other donor contributions</t>
  </si>
  <si>
    <t>Budget Notes</t>
  </si>
  <si>
    <t>Example Training Day 1</t>
  </si>
  <si>
    <t>Venue Day1</t>
  </si>
  <si>
    <t>Room</t>
  </si>
  <si>
    <t>Lunch Day 1</t>
  </si>
  <si>
    <t>Participants</t>
  </si>
  <si>
    <t>Includes water throughout the day</t>
  </si>
  <si>
    <t>Stationary Day 1</t>
  </si>
  <si>
    <t>Example Training Day 2</t>
  </si>
  <si>
    <t>Venue Day 2</t>
  </si>
  <si>
    <t>Lunch Day 2</t>
  </si>
  <si>
    <t>Stationary Day 2</t>
  </si>
  <si>
    <t>Example IT training</t>
  </si>
  <si>
    <t>Staff refreshments</t>
  </si>
  <si>
    <t>Staff</t>
  </si>
  <si>
    <t>Includes lunch and water throghout the day</t>
  </si>
  <si>
    <t>Trainer</t>
  </si>
  <si>
    <t>Hour</t>
  </si>
  <si>
    <t>Bank Fees*</t>
  </si>
  <si>
    <t xml:space="preserve">Total in local currency 
</t>
  </si>
  <si>
    <r>
      <rPr>
        <b/>
        <sz val="11"/>
        <color rgb="FF000000"/>
        <rFont val="Calibri Light"/>
        <family val="2"/>
      </rPr>
      <t xml:space="preserve">Exchange Rate **
</t>
    </r>
    <r>
      <rPr>
        <b/>
        <i/>
        <sz val="11"/>
        <color rgb="FFFF0000"/>
        <rFont val="Calibri Light"/>
        <family val="2"/>
      </rPr>
      <t xml:space="preserve">Currency - AUD </t>
    </r>
  </si>
  <si>
    <t>Australian Dollar Equivalent</t>
  </si>
  <si>
    <t>Document No:</t>
  </si>
  <si>
    <t>Last revised:</t>
  </si>
  <si>
    <t>Version No:</t>
  </si>
  <si>
    <t>V1</t>
  </si>
  <si>
    <t>2026 ACEM FOUNDATION AL SPILMAN EARLY CAREER RESEARCHER GRANT</t>
  </si>
  <si>
    <t>F1005</t>
  </si>
  <si>
    <t>Al Spilman Early Career Researcher 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</si>
</sst>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00_);_(* \(#,##0.0000\);_(* &quot;-&quot;??_);_(@_)"/>
  </numFmts>
  <fonts count="27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</font>
    <font>
      <b/>
      <sz val="11"/>
      <color rgb="FFBD2324"/>
      <name val="Calibri Light"/>
      <family val="2"/>
    </font>
    <font>
      <b/>
      <sz val="11"/>
      <color rgb="FF58595B"/>
      <name val="Calibri Light"/>
      <family val="2"/>
    </font>
    <font>
      <b/>
      <i/>
      <sz val="11"/>
      <color rgb="FF005795"/>
      <name val="Calibri Light"/>
      <family val="2"/>
    </font>
    <font>
      <i/>
      <u/>
      <sz val="11"/>
      <color theme="1"/>
      <name val="Calibri Light"/>
      <family val="2"/>
    </font>
    <font>
      <b/>
      <i/>
      <sz val="11"/>
      <color rgb="FFFF0000"/>
      <name val="Calibri Light"/>
      <family val="2"/>
    </font>
    <font>
      <b/>
      <i/>
      <u/>
      <sz val="11"/>
      <color rgb="FFFF0000"/>
      <name val="Calibri Light"/>
      <family val="2"/>
    </font>
    <font>
      <i/>
      <sz val="11"/>
      <color rgb="FFFF0000"/>
      <name val="Calibri Light"/>
      <family val="2"/>
    </font>
    <font>
      <sz val="11"/>
      <color rgb="FFFF0000"/>
      <name val="Calibri Light"/>
      <family val="2"/>
    </font>
    <font>
      <i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sz val="22"/>
      <color theme="1"/>
      <name val="Merriweather Light"/>
    </font>
    <font>
      <sz val="22"/>
      <color theme="0"/>
      <name val="Merriweather"/>
    </font>
    <font>
      <b/>
      <sz val="11"/>
      <color rgb="FF000000"/>
      <name val="Calibri Light"/>
      <family val="2"/>
    </font>
    <font>
      <b/>
      <sz val="11"/>
      <color theme="1"/>
      <name val="Calibri Light"/>
      <family val="2"/>
    </font>
    <font>
      <b/>
      <sz val="11"/>
      <color rgb="FFFF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D1D3D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4B5B2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43" fontId="7" fillId="2" borderId="2" xfId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9" fillId="0" borderId="2" xfId="1" applyNumberFormat="1" applyFont="1" applyFill="1" applyBorder="1" applyAlignment="1" applyProtection="1">
      <alignment horizontal="left" vertical="center" wrapText="1"/>
      <protection locked="0"/>
    </xf>
    <xf numFmtId="43" fontId="11" fillId="0" borderId="2" xfId="1" applyFont="1" applyFill="1" applyBorder="1" applyAlignment="1" applyProtection="1">
      <alignment horizontal="left" vertical="center" wrapText="1"/>
      <protection locked="0"/>
    </xf>
    <xf numFmtId="43" fontId="9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64" fontId="8" fillId="4" borderId="2" xfId="1" applyNumberFormat="1" applyFont="1" applyFill="1" applyBorder="1" applyAlignment="1" applyProtection="1">
      <alignment vertical="center" wrapText="1"/>
    </xf>
    <xf numFmtId="164" fontId="8" fillId="4" borderId="3" xfId="1" applyNumberFormat="1" applyFont="1" applyFill="1" applyBorder="1" applyAlignment="1" applyProtection="1">
      <alignment vertical="center" wrapText="1"/>
    </xf>
    <xf numFmtId="43" fontId="8" fillId="4" borderId="3" xfId="1" applyFont="1" applyFill="1" applyBorder="1" applyAlignment="1" applyProtection="1">
      <alignment vertical="center" wrapText="1"/>
    </xf>
    <xf numFmtId="43" fontId="8" fillId="4" borderId="5" xfId="1" applyFont="1" applyFill="1" applyBorder="1" applyAlignment="1" applyProtection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164" fontId="18" fillId="0" borderId="2" xfId="1" applyNumberFormat="1" applyFont="1" applyBorder="1" applyAlignment="1" applyProtection="1">
      <alignment horizontal="left" vertical="center" wrapText="1"/>
      <protection locked="0"/>
    </xf>
    <xf numFmtId="43" fontId="16" fillId="3" borderId="2" xfId="1" applyFont="1" applyFill="1" applyBorder="1" applyAlignment="1" applyProtection="1">
      <alignment horizontal="left" vertical="center" wrapText="1"/>
      <protection locked="0"/>
    </xf>
    <xf numFmtId="43" fontId="18" fillId="0" borderId="2" xfId="1" applyFont="1" applyBorder="1" applyAlignment="1" applyProtection="1">
      <alignment horizontal="left" vertical="center" wrapText="1"/>
      <protection locked="0"/>
    </xf>
    <xf numFmtId="43" fontId="18" fillId="3" borderId="2" xfId="1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43" fontId="16" fillId="2" borderId="2" xfId="1" applyFont="1" applyFill="1" applyBorder="1" applyAlignment="1" applyProtection="1">
      <alignment horizontal="left" vertical="center" wrapText="1"/>
    </xf>
    <xf numFmtId="43" fontId="16" fillId="2" borderId="1" xfId="1" applyFont="1" applyFill="1" applyBorder="1" applyAlignment="1" applyProtection="1">
      <alignment horizontal="left" vertical="center" wrapText="1"/>
    </xf>
    <xf numFmtId="43" fontId="16" fillId="2" borderId="7" xfId="1" applyFont="1" applyFill="1" applyBorder="1" applyAlignment="1" applyProtection="1">
      <alignment horizontal="left" vertical="center" wrapText="1"/>
    </xf>
    <xf numFmtId="165" fontId="20" fillId="0" borderId="4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0" fontId="25" fillId="0" borderId="2" xfId="0" applyFont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17" fontId="21" fillId="0" borderId="0" xfId="0" applyNumberFormat="1" applyFont="1" applyAlignment="1">
      <alignment horizontal="left"/>
    </xf>
    <xf numFmtId="0" fontId="2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B5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1</xdr:col>
      <xdr:colOff>1512074</xdr:colOff>
      <xdr:row>7</xdr:row>
      <xdr:rowOff>169933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9EE66A-EF7E-49BF-9175-48900221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3478306" cy="1357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topLeftCell="A6" workbookViewId="0">
      <selection activeCell="K14" sqref="K14"/>
    </sheetView>
  </sheetViews>
  <sheetFormatPr defaultRowHeight="14.5" x14ac:dyDescent="0.35"/>
  <cols>
    <col min="1" max="1" width="29.453125" customWidth="1"/>
    <col min="2" max="2" width="25" customWidth="1"/>
    <col min="3" max="7" width="18.453125" customWidth="1"/>
    <col min="8" max="8" width="21.36328125" customWidth="1"/>
    <col min="9" max="9" width="11.453125" customWidth="1"/>
  </cols>
  <sheetData>
    <row r="1" spans="1:9" s="3" customFormat="1" ht="12" x14ac:dyDescent="0.3">
      <c r="A1" s="1"/>
      <c r="B1" s="2"/>
      <c r="C1" s="2"/>
      <c r="D1" s="2"/>
      <c r="E1" s="2"/>
      <c r="F1" s="2"/>
      <c r="G1" s="2"/>
      <c r="H1" s="2"/>
    </row>
    <row r="2" spans="1:9" ht="20.25" customHeight="1" x14ac:dyDescent="0.5">
      <c r="C2" s="4"/>
      <c r="D2" s="4"/>
      <c r="E2" s="4"/>
      <c r="F2" s="4"/>
      <c r="G2" s="4"/>
      <c r="H2" s="40"/>
    </row>
    <row r="3" spans="1:9" ht="21" x14ac:dyDescent="0.5">
      <c r="A3" s="5"/>
      <c r="B3" s="5"/>
      <c r="C3" s="5"/>
      <c r="D3" s="5"/>
      <c r="E3" s="6"/>
      <c r="F3" s="5"/>
      <c r="G3" s="5"/>
      <c r="H3" s="40"/>
    </row>
    <row r="4" spans="1:9" ht="12.75" customHeight="1" x14ac:dyDescent="0.35">
      <c r="B4" s="41"/>
      <c r="C4" s="41"/>
      <c r="E4" s="6"/>
      <c r="F4" s="42"/>
      <c r="H4" s="42" t="s">
        <v>36</v>
      </c>
      <c r="I4" s="48" t="s">
        <v>41</v>
      </c>
    </row>
    <row r="5" spans="1:9" ht="12.75" customHeight="1" x14ac:dyDescent="0.35">
      <c r="B5" s="41"/>
      <c r="C5" s="41"/>
      <c r="E5" s="6"/>
      <c r="F5" s="42"/>
      <c r="H5" s="42"/>
      <c r="I5" s="42"/>
    </row>
    <row r="6" spans="1:9" ht="12.75" customHeight="1" x14ac:dyDescent="0.35">
      <c r="B6" s="41"/>
      <c r="C6" s="41"/>
      <c r="E6" s="43"/>
      <c r="F6" s="42"/>
      <c r="H6" s="42" t="s">
        <v>37</v>
      </c>
      <c r="I6" s="49">
        <v>45717</v>
      </c>
    </row>
    <row r="7" spans="1:9" ht="12.75" customHeight="1" x14ac:dyDescent="0.35">
      <c r="B7" s="41"/>
      <c r="C7" s="41"/>
      <c r="E7" s="43"/>
      <c r="F7" s="42"/>
      <c r="H7" s="42" t="s">
        <v>38</v>
      </c>
      <c r="I7" s="48" t="s">
        <v>39</v>
      </c>
    </row>
    <row r="8" spans="1:9" ht="31.5" x14ac:dyDescent="0.8">
      <c r="A8" s="52" t="s">
        <v>0</v>
      </c>
      <c r="B8" s="52"/>
      <c r="C8" s="52"/>
      <c r="D8" s="52"/>
      <c r="E8" s="52"/>
      <c r="F8" s="52"/>
      <c r="G8" s="52"/>
      <c r="H8" s="52"/>
      <c r="I8" s="52"/>
    </row>
    <row r="9" spans="1:9" x14ac:dyDescent="0.35">
      <c r="B9" s="41"/>
      <c r="C9" s="41"/>
      <c r="E9" s="43"/>
      <c r="F9" s="44"/>
      <c r="G9" s="42"/>
      <c r="H9" s="45"/>
    </row>
    <row r="10" spans="1:9" s="7" customFormat="1" ht="34.5" customHeight="1" x14ac:dyDescent="0.35">
      <c r="A10" s="50" t="s">
        <v>40</v>
      </c>
      <c r="B10" s="51"/>
      <c r="C10" s="51"/>
      <c r="D10" s="51"/>
      <c r="E10" s="51"/>
      <c r="F10" s="51"/>
      <c r="G10" s="51"/>
      <c r="H10" s="51"/>
      <c r="I10" s="51"/>
    </row>
    <row r="11" spans="1:9" s="3" customFormat="1" ht="12" x14ac:dyDescent="0.3">
      <c r="A11" s="1"/>
      <c r="B11" s="2"/>
      <c r="C11" s="2"/>
      <c r="D11" s="2"/>
      <c r="E11" s="2"/>
      <c r="F11" s="2"/>
      <c r="G11" s="2"/>
      <c r="H11" s="2"/>
    </row>
    <row r="12" spans="1:9" s="8" customFormat="1" x14ac:dyDescent="0.3">
      <c r="A12" s="56" t="s">
        <v>1</v>
      </c>
      <c r="B12" s="56"/>
      <c r="C12" s="56"/>
      <c r="D12" s="56"/>
      <c r="E12" s="56"/>
      <c r="F12" s="56"/>
      <c r="G12" s="56"/>
      <c r="H12" s="56"/>
      <c r="I12" s="56"/>
    </row>
    <row r="13" spans="1:9" x14ac:dyDescent="0.35">
      <c r="A13" s="57" t="s">
        <v>2</v>
      </c>
      <c r="B13" s="57"/>
      <c r="C13" s="57"/>
      <c r="D13" s="57"/>
      <c r="E13" s="57"/>
      <c r="F13" s="57"/>
      <c r="G13" s="57"/>
      <c r="H13" s="57"/>
      <c r="I13" s="57"/>
    </row>
    <row r="14" spans="1:9" x14ac:dyDescent="0.35">
      <c r="A14" s="55" t="s">
        <v>3</v>
      </c>
      <c r="B14" s="55"/>
      <c r="C14" s="55"/>
      <c r="D14" s="28"/>
      <c r="E14" s="28"/>
      <c r="F14" s="28"/>
      <c r="G14" s="28"/>
      <c r="H14" s="28"/>
      <c r="I14" s="28"/>
    </row>
    <row r="15" spans="1:9" ht="25" customHeight="1" x14ac:dyDescent="0.35">
      <c r="A15" s="12" t="s">
        <v>4</v>
      </c>
      <c r="B15" s="58"/>
      <c r="C15" s="58"/>
      <c r="D15" s="58"/>
      <c r="E15" s="58"/>
      <c r="F15" s="58"/>
      <c r="G15" s="58"/>
      <c r="H15" s="58"/>
      <c r="I15" s="58"/>
    </row>
    <row r="16" spans="1:9" ht="25" customHeight="1" x14ac:dyDescent="0.35">
      <c r="A16" s="47" t="s">
        <v>5</v>
      </c>
      <c r="B16" s="59"/>
      <c r="C16" s="59"/>
      <c r="D16" s="59"/>
      <c r="E16" s="59"/>
      <c r="F16" s="59"/>
      <c r="G16" s="59"/>
      <c r="H16" s="59"/>
      <c r="I16" s="59"/>
    </row>
    <row r="17" spans="1:10" ht="25" customHeight="1" x14ac:dyDescent="0.35">
      <c r="A17" s="13"/>
      <c r="B17" s="14"/>
      <c r="C17" s="53" t="s">
        <v>6</v>
      </c>
      <c r="D17" s="54"/>
      <c r="E17" s="54"/>
      <c r="F17" s="54"/>
      <c r="G17" s="54"/>
      <c r="H17" s="54"/>
      <c r="I17" s="54"/>
    </row>
    <row r="18" spans="1:10" ht="68" customHeight="1" x14ac:dyDescent="0.35">
      <c r="A18" s="11" t="s">
        <v>7</v>
      </c>
      <c r="B18" s="11" t="s">
        <v>8</v>
      </c>
      <c r="C18" s="15" t="s">
        <v>9</v>
      </c>
      <c r="D18" s="15" t="s">
        <v>10</v>
      </c>
      <c r="E18" s="15" t="s">
        <v>11</v>
      </c>
      <c r="F18" s="15" t="s">
        <v>12</v>
      </c>
      <c r="G18" s="15" t="s">
        <v>13</v>
      </c>
      <c r="H18" s="15" t="s">
        <v>42</v>
      </c>
      <c r="I18" s="11" t="s">
        <v>14</v>
      </c>
    </row>
    <row r="19" spans="1:10" x14ac:dyDescent="0.35">
      <c r="A19" s="29" t="s">
        <v>15</v>
      </c>
      <c r="B19" s="30"/>
      <c r="C19" s="31"/>
      <c r="D19" s="31"/>
      <c r="E19" s="32"/>
      <c r="F19" s="33"/>
      <c r="G19" s="33"/>
      <c r="H19" s="34"/>
      <c r="I19" s="35"/>
    </row>
    <row r="20" spans="1:10" x14ac:dyDescent="0.35">
      <c r="A20" s="30" t="s">
        <v>16</v>
      </c>
      <c r="B20" s="30" t="s">
        <v>17</v>
      </c>
      <c r="C20" s="31">
        <v>2</v>
      </c>
      <c r="D20" s="31">
        <v>600</v>
      </c>
      <c r="E20" s="32">
        <f>D20*C20</f>
        <v>1200</v>
      </c>
      <c r="F20" s="33"/>
      <c r="G20" s="33">
        <v>50</v>
      </c>
      <c r="H20" s="34">
        <f>E20-F20-G20</f>
        <v>1150</v>
      </c>
      <c r="I20" s="30"/>
    </row>
    <row r="21" spans="1:10" ht="58" x14ac:dyDescent="0.35">
      <c r="A21" s="30" t="s">
        <v>18</v>
      </c>
      <c r="B21" s="30" t="s">
        <v>19</v>
      </c>
      <c r="C21" s="31">
        <v>50</v>
      </c>
      <c r="D21" s="31">
        <v>8</v>
      </c>
      <c r="E21" s="32">
        <f t="shared" ref="E21:E29" si="0">D21*C21</f>
        <v>400</v>
      </c>
      <c r="F21" s="33">
        <v>100</v>
      </c>
      <c r="G21" s="33">
        <v>50</v>
      </c>
      <c r="H21" s="34">
        <f t="shared" ref="H21:H27" si="1">E21-F21-G21</f>
        <v>250</v>
      </c>
      <c r="I21" s="30" t="s">
        <v>20</v>
      </c>
    </row>
    <row r="22" spans="1:10" ht="14.5" customHeight="1" x14ac:dyDescent="0.35">
      <c r="A22" s="30" t="s">
        <v>21</v>
      </c>
      <c r="B22" s="30" t="s">
        <v>19</v>
      </c>
      <c r="C22" s="31">
        <v>50</v>
      </c>
      <c r="D22" s="31">
        <v>5</v>
      </c>
      <c r="E22" s="32">
        <f t="shared" si="0"/>
        <v>250</v>
      </c>
      <c r="F22" s="33">
        <v>50</v>
      </c>
      <c r="G22" s="33">
        <v>0</v>
      </c>
      <c r="H22" s="34">
        <f t="shared" si="1"/>
        <v>200</v>
      </c>
      <c r="I22" s="30"/>
    </row>
    <row r="23" spans="1:10" x14ac:dyDescent="0.35">
      <c r="A23" s="29" t="s">
        <v>22</v>
      </c>
      <c r="B23" s="30"/>
      <c r="C23" s="31"/>
      <c r="D23" s="31"/>
      <c r="E23" s="32"/>
      <c r="F23" s="33"/>
      <c r="G23" s="33"/>
      <c r="H23" s="34"/>
      <c r="I23" s="30"/>
    </row>
    <row r="24" spans="1:10" x14ac:dyDescent="0.35">
      <c r="A24" s="30" t="s">
        <v>23</v>
      </c>
      <c r="B24" s="30" t="s">
        <v>17</v>
      </c>
      <c r="C24" s="31">
        <v>2</v>
      </c>
      <c r="D24" s="31">
        <v>600</v>
      </c>
      <c r="E24" s="32">
        <f>D24*C24</f>
        <v>1200</v>
      </c>
      <c r="F24" s="33"/>
      <c r="G24" s="33">
        <v>50</v>
      </c>
      <c r="H24" s="34">
        <f>E24-F24-G24</f>
        <v>1150</v>
      </c>
      <c r="I24" s="30"/>
    </row>
    <row r="25" spans="1:10" s="10" customFormat="1" ht="58" x14ac:dyDescent="0.3">
      <c r="A25" s="30" t="s">
        <v>24</v>
      </c>
      <c r="B25" s="30" t="s">
        <v>19</v>
      </c>
      <c r="C25" s="31">
        <v>50</v>
      </c>
      <c r="D25" s="31">
        <v>8</v>
      </c>
      <c r="E25" s="32">
        <f t="shared" ref="E25:E26" si="2">D25*C25</f>
        <v>400</v>
      </c>
      <c r="F25" s="33">
        <v>200</v>
      </c>
      <c r="G25" s="33">
        <v>50</v>
      </c>
      <c r="H25" s="34">
        <f t="shared" ref="H25:H26" si="3">E25-F25-G25</f>
        <v>150</v>
      </c>
      <c r="I25" s="30" t="s">
        <v>20</v>
      </c>
      <c r="J25" s="9"/>
    </row>
    <row r="26" spans="1:10" x14ac:dyDescent="0.35">
      <c r="A26" s="30" t="s">
        <v>25</v>
      </c>
      <c r="B26" s="30" t="s">
        <v>19</v>
      </c>
      <c r="C26" s="31">
        <v>50</v>
      </c>
      <c r="D26" s="31">
        <v>5</v>
      </c>
      <c r="E26" s="32">
        <f t="shared" si="2"/>
        <v>250</v>
      </c>
      <c r="F26" s="33">
        <v>50</v>
      </c>
      <c r="G26" s="33">
        <v>0</v>
      </c>
      <c r="H26" s="34">
        <f t="shared" si="3"/>
        <v>200</v>
      </c>
      <c r="I26" s="30"/>
    </row>
    <row r="27" spans="1:10" x14ac:dyDescent="0.35">
      <c r="A27" s="29" t="s">
        <v>26</v>
      </c>
      <c r="B27" s="30"/>
      <c r="C27" s="31"/>
      <c r="D27" s="31"/>
      <c r="E27" s="32">
        <f t="shared" si="0"/>
        <v>0</v>
      </c>
      <c r="F27" s="33"/>
      <c r="G27" s="33"/>
      <c r="H27" s="34">
        <f t="shared" si="1"/>
        <v>0</v>
      </c>
      <c r="I27" s="30"/>
    </row>
    <row r="28" spans="1:10" ht="72.5" x14ac:dyDescent="0.35">
      <c r="A28" s="30" t="s">
        <v>27</v>
      </c>
      <c r="B28" s="30" t="s">
        <v>28</v>
      </c>
      <c r="C28" s="31">
        <v>20</v>
      </c>
      <c r="D28" s="31">
        <v>8</v>
      </c>
      <c r="E28" s="32">
        <f t="shared" si="0"/>
        <v>160</v>
      </c>
      <c r="F28" s="33">
        <v>100</v>
      </c>
      <c r="G28" s="33">
        <v>60</v>
      </c>
      <c r="H28" s="34">
        <f>E28-F28-G28</f>
        <v>0</v>
      </c>
      <c r="I28" s="30" t="s">
        <v>29</v>
      </c>
    </row>
    <row r="29" spans="1:10" x14ac:dyDescent="0.35">
      <c r="A29" s="30" t="s">
        <v>30</v>
      </c>
      <c r="B29" s="30" t="s">
        <v>31</v>
      </c>
      <c r="C29" s="31">
        <v>100</v>
      </c>
      <c r="D29" s="31">
        <v>100</v>
      </c>
      <c r="E29" s="32">
        <f t="shared" si="0"/>
        <v>10000</v>
      </c>
      <c r="F29" s="33">
        <v>6000</v>
      </c>
      <c r="G29" s="33">
        <v>0</v>
      </c>
      <c r="H29" s="34">
        <f>E29-F29-G29</f>
        <v>4000</v>
      </c>
      <c r="I29" s="35"/>
    </row>
    <row r="30" spans="1:10" x14ac:dyDescent="0.35">
      <c r="A30" s="16" t="s">
        <v>32</v>
      </c>
      <c r="B30" s="17"/>
      <c r="C30" s="18"/>
      <c r="D30" s="18"/>
      <c r="E30" s="19"/>
      <c r="F30" s="20"/>
      <c r="G30" s="20"/>
      <c r="H30" s="20"/>
      <c r="I30" s="21"/>
    </row>
    <row r="31" spans="1:10" ht="29" x14ac:dyDescent="0.35">
      <c r="A31" s="12" t="s">
        <v>33</v>
      </c>
      <c r="B31" s="22"/>
      <c r="C31" s="22"/>
      <c r="D31" s="22"/>
      <c r="E31" s="36">
        <f>SUM(E19:E30)</f>
        <v>13860</v>
      </c>
      <c r="F31" s="36">
        <f>SUM(F19:F30)</f>
        <v>6500</v>
      </c>
      <c r="G31" s="36">
        <f>SUM(G19:G30)</f>
        <v>260</v>
      </c>
      <c r="H31" s="36">
        <f>SUM(H19:H30)</f>
        <v>7100</v>
      </c>
      <c r="I31" s="22"/>
    </row>
    <row r="32" spans="1:10" ht="29" x14ac:dyDescent="0.35">
      <c r="A32" s="46" t="s">
        <v>34</v>
      </c>
      <c r="B32" s="39">
        <v>0.76944654000000001</v>
      </c>
      <c r="C32" s="23"/>
      <c r="D32" s="23"/>
      <c r="E32" s="24"/>
      <c r="F32" s="24"/>
      <c r="G32" s="24"/>
      <c r="H32" s="25"/>
      <c r="I32" s="26"/>
    </row>
    <row r="33" spans="1:9" ht="15" thickBot="1" x14ac:dyDescent="0.4">
      <c r="A33" s="12" t="s">
        <v>35</v>
      </c>
      <c r="B33" s="22"/>
      <c r="C33" s="22"/>
      <c r="D33" s="22"/>
      <c r="E33" s="36">
        <f>E31/B32</f>
        <v>18012.947332247411</v>
      </c>
      <c r="F33" s="36">
        <f>F31/B32</f>
        <v>8447.6304227711516</v>
      </c>
      <c r="G33" s="37">
        <f>G31/B32</f>
        <v>337.90521691084609</v>
      </c>
      <c r="H33" s="38">
        <f>H31/B32</f>
        <v>9227.4116925654125</v>
      </c>
      <c r="I33" s="27"/>
    </row>
  </sheetData>
  <protectedRanges>
    <protectedRange sqref="B32" name="Range1"/>
  </protectedRanges>
  <mergeCells count="8">
    <mergeCell ref="A10:I10"/>
    <mergeCell ref="A8:I8"/>
    <mergeCell ref="C17:I17"/>
    <mergeCell ref="A14:C14"/>
    <mergeCell ref="A12:I12"/>
    <mergeCell ref="A13:I13"/>
    <mergeCell ref="B15:I15"/>
    <mergeCell ref="B16:I16"/>
  </mergeCells>
  <pageMargins left="0.51181102362204722" right="0.51181102362204722" top="0.55118110236220474" bottom="0.55118110236220474" header="0.31496062992125984" footer="0.31496062992125984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65F2EF577744BA06326002679EFD1" ma:contentTypeVersion="24" ma:contentTypeDescription="Create a new document." ma:contentTypeScope="" ma:versionID="f64c8d64a086fdd081acc539fb595a16">
  <xsd:schema xmlns:xsd="http://www.w3.org/2001/XMLSchema" xmlns:xs="http://www.w3.org/2001/XMLSchema" xmlns:p="http://schemas.microsoft.com/office/2006/metadata/properties" xmlns:ns2="a7b72477-0f9e-4a5c-a0f5-46e17776d62d" xmlns:ns3="9c56cf3b-7f9a-4d51-9129-0d498d4b63ca" targetNamespace="http://schemas.microsoft.com/office/2006/metadata/properties" ma:root="true" ma:fieldsID="02539bd808c7a546243cb06a378127f4" ns2:_="" ns3:_="">
    <xsd:import namespace="a7b72477-0f9e-4a5c-a0f5-46e17776d62d"/>
    <xsd:import namespace="9c56cf3b-7f9a-4d51-9129-0d498d4b63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imited_x0020_Acces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estTag" minOccurs="0"/>
                <xsd:element ref="ns3:TaxKeywordTaxHTField" minOccurs="0"/>
                <xsd:element ref="ns2:NewTag" minOccurs="0"/>
                <xsd:element ref="ns2:Countr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72477-0f9e-4a5c-a0f5-46e17776d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imited_x0020_Access" ma:index="19" nillable="true" ma:displayName="Limited Access" ma:internalName="Limited_x0020_Access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ba9fedd-3959-4daa-a0f9-9baa14872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stTag" ma:index="25" nillable="true" ma:displayName="Test Tag" ma:format="Dropdown" ma:internalName="TestTag">
      <xsd:simpleType>
        <xsd:restriction base="dms:Text">
          <xsd:maxLength value="255"/>
        </xsd:restriction>
      </xsd:simpleType>
    </xsd:element>
    <xsd:element name="NewTag" ma:index="28" nillable="true" ma:displayName="New Tag" ma:format="Dropdown" ma:internalName="NewTag">
      <xsd:simpleType>
        <xsd:restriction base="dms:Text">
          <xsd:maxLength value="255"/>
        </xsd:restriction>
      </xsd:simpleType>
    </xsd:element>
    <xsd:element name="Country" ma:index="29" nillable="true" ma:displayName="Country" ma:format="Dropdown" ma:internalName="Country">
      <xsd:simpleType>
        <xsd:restriction base="dms:Text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6cf3b-7f9a-4d51-9129-0d498d4b63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ac3cce-c7e3-4221-b851-c8793a386e2f}" ma:internalName="TaxCatchAll" ma:showField="CatchAllData" ma:web="9c56cf3b-7f9a-4d51-9129-0d498d4b63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Enterprise Keywords" ma:fieldId="{23f27201-bee3-471e-b2e7-b64fd8b7ca38}" ma:taxonomyMulti="true" ma:sspId="5ba9fedd-3959-4daa-a0f9-9baa1487270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try xmlns="a7b72477-0f9e-4a5c-a0f5-46e17776d62d" xsi:nil="true"/>
    <Limited_x0020_Access xmlns="a7b72477-0f9e-4a5c-a0f5-46e17776d62d" xsi:nil="true"/>
    <TaxKeywordTaxHTField xmlns="9c56cf3b-7f9a-4d51-9129-0d498d4b63ca">
      <Terms xmlns="http://schemas.microsoft.com/office/infopath/2007/PartnerControls"/>
    </TaxKeywordTaxHTField>
    <lcf76f155ced4ddcb4097134ff3c332f xmlns="a7b72477-0f9e-4a5c-a0f5-46e17776d62d">
      <Terms xmlns="http://schemas.microsoft.com/office/infopath/2007/PartnerControls"/>
    </lcf76f155ced4ddcb4097134ff3c332f>
    <TestTag xmlns="a7b72477-0f9e-4a5c-a0f5-46e17776d62d" xsi:nil="true"/>
    <TaxCatchAll xmlns="9c56cf3b-7f9a-4d51-9129-0d498d4b63ca" xsi:nil="true"/>
    <NewTag xmlns="a7b72477-0f9e-4a5c-a0f5-46e17776d6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9040F8-1DC3-4D01-A0A0-625D7D158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b72477-0f9e-4a5c-a0f5-46e17776d62d"/>
    <ds:schemaRef ds:uri="9c56cf3b-7f9a-4d51-9129-0d498d4b63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E51D5A-DC1F-4A3C-B0BC-CB777CAFA128}">
  <ds:schemaRefs>
    <ds:schemaRef ds:uri="http://schemas.microsoft.com/office/2006/metadata/properties"/>
    <ds:schemaRef ds:uri="http://schemas.microsoft.com/office/infopath/2007/PartnerControls"/>
    <ds:schemaRef ds:uri="a7b72477-0f9e-4a5c-a0f5-46e17776d62d"/>
    <ds:schemaRef ds:uri="9c56cf3b-7f9a-4d51-9129-0d498d4b63ca"/>
  </ds:schemaRefs>
</ds:datastoreItem>
</file>

<file path=customXml/itemProps3.xml><?xml version="1.0" encoding="utf-8"?>
<ds:datastoreItem xmlns:ds="http://schemas.openxmlformats.org/officeDocument/2006/customXml" ds:itemID="{DDB0C206-5CD8-444B-A214-60444C0974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karene</dc:creator>
  <cp:keywords/>
  <dc:description/>
  <cp:lastModifiedBy>Jodie Zomer</cp:lastModifiedBy>
  <cp:revision/>
  <dcterms:created xsi:type="dcterms:W3CDTF">2018-04-10T05:55:03Z</dcterms:created>
  <dcterms:modified xsi:type="dcterms:W3CDTF">2026-03-19T05:39:47Z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0x01010053B65F2EF577744BA06326002679EFD1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